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2022" sheetId="1" r:id="rId1"/>
  </sheets>
  <calcPr calcId="125725" iterate="1"/>
</workbook>
</file>

<file path=xl/calcChain.xml><?xml version="1.0" encoding="utf-8"?>
<calcChain xmlns="http://schemas.openxmlformats.org/spreadsheetml/2006/main">
  <c r="K32" i="1"/>
  <c r="K29"/>
  <c r="K24"/>
  <c r="K22"/>
  <c r="K21" l="1"/>
  <c r="K40" s="1"/>
  <c r="K20" l="1"/>
</calcChain>
</file>

<file path=xl/sharedStrings.xml><?xml version="1.0" encoding="utf-8"?>
<sst xmlns="http://schemas.openxmlformats.org/spreadsheetml/2006/main" count="228" uniqueCount="93">
  <si>
    <t>№ п/п</t>
  </si>
  <si>
    <t>Наименование  групп, подгрупп, статей, подстатей, элементов, программ (подпрограмм), кодов экономической классификации  доходов</t>
  </si>
  <si>
    <t>Код бюджетной классификации Российской Федерации</t>
  </si>
  <si>
    <t>сумма</t>
  </si>
  <si>
    <t>Админист-ратор</t>
  </si>
  <si>
    <t>Группа</t>
  </si>
  <si>
    <t>Подгруп-па</t>
  </si>
  <si>
    <t>Статья</t>
  </si>
  <si>
    <t>Подстатья</t>
  </si>
  <si>
    <t>Элемент</t>
  </si>
  <si>
    <t>Програм-ма</t>
  </si>
  <si>
    <t>Эконом. клас-ция</t>
  </si>
  <si>
    <t>БЕЗВОЗМЕЗДНЫЕ ПОСТУПЛЕНИЯ</t>
  </si>
  <si>
    <t>2</t>
  </si>
  <si>
    <t>00</t>
  </si>
  <si>
    <t>000</t>
  </si>
  <si>
    <t>0000</t>
  </si>
  <si>
    <t>1.</t>
  </si>
  <si>
    <t>БЕЗВОЗМЕЗДНЫЕ ПОСТУПЛЕНИЯ ОТ ДРУГИХ БЮДЖЕТОВ БЮДЖЕТНОЙ СИСТЕМЫ РОССИЙСКОЙ ФЕДЕРАЦИИ</t>
  </si>
  <si>
    <t>02</t>
  </si>
  <si>
    <t>01</t>
  </si>
  <si>
    <t>1.1.</t>
  </si>
  <si>
    <t>Дотации   на выравнивание бюджетной обеспеченности</t>
  </si>
  <si>
    <t>15</t>
  </si>
  <si>
    <t>001</t>
  </si>
  <si>
    <t>150</t>
  </si>
  <si>
    <t>Дотации  бюджетам сельских поселений на выравнивание бюджетной обеспеченности</t>
  </si>
  <si>
    <t>10</t>
  </si>
  <si>
    <t>1.2.</t>
  </si>
  <si>
    <t>Субсидии бюджетам Бюджетной системы Российской Федерации (межбюджетные субсидии)</t>
  </si>
  <si>
    <t>20</t>
  </si>
  <si>
    <r>
      <t>Субсидии бюджетам сельских поселений на поддержку государственных программ субъектов РФ и муниципальных программ формирования современной городской среды (</t>
    </r>
    <r>
      <rPr>
        <b/>
        <sz val="10"/>
        <rFont val="Times New Roman"/>
        <family val="1"/>
        <charset val="204"/>
      </rPr>
      <t>20-55550-00000-00000</t>
    </r>
    <r>
      <rPr>
        <sz val="10"/>
        <rFont val="Times New Roman"/>
        <family val="1"/>
        <charset val="204"/>
      </rPr>
      <t xml:space="preserve">)    </t>
    </r>
  </si>
  <si>
    <t>25</t>
  </si>
  <si>
    <t>555</t>
  </si>
  <si>
    <r>
      <t xml:space="preserve">Реализация мероприятий государственной программы Республики Карелия "Развитие культуры" на частичную компенсацию дополнительных расходов на повышение оплаты труда работников муниципальных учреждений культуры </t>
    </r>
    <r>
      <rPr>
        <b/>
        <sz val="10"/>
        <rFont val="Times New Roman"/>
        <family val="1"/>
        <charset val="204"/>
      </rPr>
      <t>( 24327)</t>
    </r>
  </si>
  <si>
    <t>29</t>
  </si>
  <si>
    <t>999</t>
  </si>
  <si>
    <r>
      <t>Мероприятия на поддержку местных инициатив граждан, проживающих в муниципальных образованиях В Республике  Карелия</t>
    </r>
    <r>
      <rPr>
        <b/>
        <sz val="10"/>
        <rFont val="Times New Roman"/>
        <family val="1"/>
        <charset val="204"/>
      </rPr>
      <t xml:space="preserve"> ( 24314)</t>
    </r>
  </si>
  <si>
    <r>
      <t xml:space="preserve">Реализация мероприятий государственной программы Республики Карелия "Развитие культуры" в целях реализации мероприятий по сохранению мемориальных, военно-исторических объектов и памятников на 2020 год </t>
    </r>
    <r>
      <rPr>
        <b/>
        <sz val="10"/>
        <rFont val="Times New Roman"/>
        <family val="1"/>
        <charset val="204"/>
      </rPr>
      <t>( 24360)</t>
    </r>
  </si>
  <si>
    <t>1.3.</t>
  </si>
  <si>
    <t>Субвенции бюджетам субъектов Российской Федерации и муниципальных образований</t>
  </si>
  <si>
    <t>30</t>
  </si>
  <si>
    <r>
      <t>Субвенции бюджетам сельских поселений на осуществление  первичного воинского учета на территориях, где отсутствуют военные комиссариаты (</t>
    </r>
    <r>
      <rPr>
        <b/>
        <sz val="10"/>
        <color indexed="8"/>
        <rFont val="Times New Roman"/>
        <family val="1"/>
        <charset val="204"/>
      </rPr>
      <t>20-51180-00000-00000</t>
    </r>
    <r>
      <rPr>
        <sz val="10"/>
        <color indexed="8"/>
        <rFont val="Times New Roman"/>
        <family val="1"/>
      </rPr>
      <t>)</t>
    </r>
  </si>
  <si>
    <t>35</t>
  </si>
  <si>
    <t>118</t>
  </si>
  <si>
    <r>
      <t>Субвенции бюджетам сельских поселений на выполнение передаваемых полномочий субъектов Российской Федерации (</t>
    </r>
    <r>
      <rPr>
        <b/>
        <sz val="10"/>
        <rFont val="Times New Roman"/>
        <family val="1"/>
        <charset val="204"/>
      </rPr>
      <t>24214</t>
    </r>
    <r>
      <rPr>
        <sz val="10"/>
        <rFont val="Times New Roman"/>
        <family val="1"/>
        <charset val="204"/>
      </rPr>
      <t>)</t>
    </r>
  </si>
  <si>
    <t>024</t>
  </si>
  <si>
    <t>1.4.</t>
  </si>
  <si>
    <t>Межбюджетные трансферты</t>
  </si>
  <si>
    <t>40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</si>
  <si>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</si>
  <si>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014</t>
  </si>
  <si>
    <t>Поддержка развития территориального общественного самоуправления</t>
  </si>
  <si>
    <t>49</t>
  </si>
  <si>
    <t>Прочие межбюджетные трансферты, передаваемые бюджетам сельских поселений</t>
  </si>
  <si>
    <t>45</t>
  </si>
  <si>
    <t>2.</t>
  </si>
  <si>
    <t>Прочие безвозмездные поступления в бюджеты сельских поселений</t>
  </si>
  <si>
    <t>07</t>
  </si>
  <si>
    <t>2.1.</t>
  </si>
  <si>
    <t xml:space="preserve">Прочие безвозмездные поступления </t>
  </si>
  <si>
    <t>05</t>
  </si>
  <si>
    <t>030</t>
  </si>
  <si>
    <t>ИТОГО ДОХОДОВ</t>
  </si>
  <si>
    <t>14</t>
  </si>
  <si>
    <t>03</t>
  </si>
  <si>
    <t>7000046210</t>
  </si>
  <si>
    <t>251</t>
  </si>
  <si>
    <t>НАИМЕНОВАНИЕ</t>
  </si>
  <si>
    <t>ГРБС</t>
  </si>
  <si>
    <t>Подраздел</t>
  </si>
  <si>
    <t>Целевая статья</t>
  </si>
  <si>
    <t>ВР</t>
  </si>
  <si>
    <t>Сумма</t>
  </si>
  <si>
    <t>Раздел</t>
  </si>
  <si>
    <t>010</t>
  </si>
  <si>
    <t>Межбюджетные трансферты, передаваемые бюджету муниципального района из бюджета Пяльмского сельского поселения на осуществление части полномочий по решению вопросов местного значения</t>
  </si>
  <si>
    <t>2022</t>
  </si>
  <si>
    <t>Объем межбюджетных  трансфертов  на 2022 год, передаваемых бюджетом  Пяльмского сельского поселения</t>
  </si>
  <si>
    <t>Иные межбюджетные трансферты на обеспечение доступа органов местного самоуправления и муниципальных учреждений к сети интернет</t>
  </si>
  <si>
    <t>к Решению Совета Пяльмского сельского поселения</t>
  </si>
  <si>
    <t>Совета Пяльмского сельского поселения от 29.12.2021 г.</t>
  </si>
  <si>
    <t>№119 "Об утверждении бюджета Пяльмского сельского</t>
  </si>
  <si>
    <t>поселения на 2022 год и плановый период 2023-2024 гг."</t>
  </si>
  <si>
    <t xml:space="preserve">      Объем межбюджетных трансфертов,  получаемых от бюджетов других уровней на 2022 год </t>
  </si>
  <si>
    <t>9999</t>
  </si>
  <si>
    <t>Иные МБТ на мероприятия по ремонту муниципальных учреждений в сфере Культура (ПСД) 24469</t>
  </si>
  <si>
    <t>Приложение №3</t>
  </si>
  <si>
    <t>XXXVI заседания IV созыва от 23.09.2022 г. № 146</t>
  </si>
  <si>
    <t>"О внесении изменений в решение XXXII заседания IV созыва</t>
  </si>
  <si>
    <t>к Решению Совета Пяльмского сельского</t>
  </si>
  <si>
    <t>поселения XXXII заседания IV созыва от 29.12.2021 г.</t>
  </si>
  <si>
    <t>Приложение № 10</t>
  </si>
</sst>
</file>

<file path=xl/styles.xml><?xml version="1.0" encoding="utf-8"?>
<styleSheet xmlns="http://schemas.openxmlformats.org/spreadsheetml/2006/main">
  <numFmts count="1">
    <numFmt numFmtId="164" formatCode="#,##0.0"/>
  </numFmts>
  <fonts count="17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9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0"/>
      <color indexed="14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b/>
      <sz val="10"/>
      <color indexed="18"/>
      <name val="Times New Roman"/>
      <family val="1"/>
      <charset val="204"/>
    </font>
    <font>
      <sz val="10"/>
      <color indexed="8"/>
      <name val="Times New Roman"/>
      <family val="1"/>
    </font>
    <font>
      <b/>
      <sz val="10"/>
      <color indexed="8"/>
      <name val="Times New Roman"/>
      <family val="1"/>
      <charset val="204"/>
    </font>
    <font>
      <sz val="1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6" fillId="0" borderId="0"/>
    <xf numFmtId="0" fontId="2" fillId="0" borderId="0">
      <alignment horizontal="left" vertical="top" wrapText="1"/>
    </xf>
    <xf numFmtId="0" fontId="2" fillId="0" borderId="0" applyNumberFormat="0">
      <alignment horizontal="right" vertical="top"/>
      <protection locked="0"/>
    </xf>
    <xf numFmtId="0" fontId="2" fillId="0" borderId="0" applyNumberFormat="0">
      <alignment horizontal="right" vertical="top"/>
    </xf>
  </cellStyleXfs>
  <cellXfs count="54">
    <xf numFmtId="0" fontId="0" fillId="0" borderId="0" xfId="0"/>
    <xf numFmtId="0" fontId="1" fillId="0" borderId="0" xfId="0" applyFont="1" applyAlignment="1">
      <alignment vertical="top"/>
    </xf>
    <xf numFmtId="0" fontId="1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top" wrapText="1"/>
    </xf>
    <xf numFmtId="49" fontId="4" fillId="0" borderId="0" xfId="0" applyNumberFormat="1" applyFont="1" applyAlignment="1"/>
    <xf numFmtId="49" fontId="6" fillId="0" borderId="0" xfId="0" applyNumberFormat="1" applyFont="1" applyAlignment="1"/>
    <xf numFmtId="49" fontId="6" fillId="0" borderId="0" xfId="0" applyNumberFormat="1" applyFont="1" applyAlignment="1">
      <alignment horizontal="center" vertical="top"/>
    </xf>
    <xf numFmtId="49" fontId="6" fillId="0" borderId="0" xfId="0" applyNumberFormat="1" applyFont="1" applyAlignment="1">
      <alignment horizontal="right" vertical="top"/>
    </xf>
    <xf numFmtId="0" fontId="8" fillId="0" borderId="0" xfId="0" applyFont="1" applyAlignment="1">
      <alignment horizontal="left" vertical="top" wrapText="1"/>
    </xf>
    <xf numFmtId="164" fontId="1" fillId="0" borderId="1" xfId="0" applyNumberFormat="1" applyFont="1" applyBorder="1" applyAlignment="1">
      <alignment horizontal="right" vertical="top"/>
    </xf>
    <xf numFmtId="0" fontId="1" fillId="0" borderId="0" xfId="0" applyFont="1" applyAlignment="1">
      <alignment vertical="center"/>
    </xf>
    <xf numFmtId="0" fontId="6" fillId="0" borderId="2" xfId="0" applyFont="1" applyFill="1" applyBorder="1" applyAlignment="1">
      <alignment horizontal="center" vertical="center" textRotation="90" wrapText="1"/>
    </xf>
    <xf numFmtId="0" fontId="9" fillId="0" borderId="2" xfId="0" applyFont="1" applyBorder="1" applyAlignment="1">
      <alignment vertical="top"/>
    </xf>
    <xf numFmtId="0" fontId="9" fillId="0" borderId="2" xfId="0" applyFont="1" applyBorder="1" applyAlignment="1">
      <alignment horizontal="left" vertical="top" wrapText="1"/>
    </xf>
    <xf numFmtId="49" fontId="10" fillId="0" borderId="2" xfId="0" applyNumberFormat="1" applyFont="1" applyBorder="1" applyAlignment="1">
      <alignment horizontal="center" vertical="center" wrapText="1"/>
    </xf>
    <xf numFmtId="0" fontId="11" fillId="0" borderId="0" xfId="0" applyFont="1" applyBorder="1" applyAlignment="1">
      <alignment vertical="top"/>
    </xf>
    <xf numFmtId="0" fontId="12" fillId="0" borderId="0" xfId="0" applyFont="1" applyBorder="1" applyAlignment="1">
      <alignment vertical="top"/>
    </xf>
    <xf numFmtId="0" fontId="1" fillId="0" borderId="2" xfId="0" applyFont="1" applyBorder="1" applyAlignment="1">
      <alignment horizontal="left" vertical="top" wrapText="1"/>
    </xf>
    <xf numFmtId="49" fontId="6" fillId="0" borderId="2" xfId="0" applyNumberFormat="1" applyFont="1" applyBorder="1" applyAlignment="1">
      <alignment horizontal="center" vertical="center" wrapText="1"/>
    </xf>
    <xf numFmtId="0" fontId="13" fillId="0" borderId="0" xfId="0" applyFont="1" applyBorder="1" applyAlignment="1">
      <alignment vertical="top"/>
    </xf>
    <xf numFmtId="0" fontId="14" fillId="0" borderId="2" xfId="0" applyFont="1" applyBorder="1" applyAlignment="1">
      <alignment horizontal="left" vertical="top" wrapText="1"/>
    </xf>
    <xf numFmtId="0" fontId="1" fillId="0" borderId="0" xfId="0" applyFont="1" applyBorder="1" applyAlignment="1">
      <alignment vertical="top"/>
    </xf>
    <xf numFmtId="0" fontId="1" fillId="0" borderId="2" xfId="0" applyFont="1" applyBorder="1" applyAlignment="1">
      <alignment wrapText="1"/>
    </xf>
    <xf numFmtId="0" fontId="9" fillId="0" borderId="2" xfId="1" applyNumberFormat="1" applyFont="1" applyFill="1" applyBorder="1" applyAlignment="1" applyProtection="1">
      <alignment horizontal="left" wrapText="1"/>
      <protection hidden="1"/>
    </xf>
    <xf numFmtId="0" fontId="1" fillId="0" borderId="3" xfId="1" applyNumberFormat="1" applyFont="1" applyFill="1" applyBorder="1" applyAlignment="1" applyProtection="1">
      <alignment horizontal="left" wrapText="1"/>
      <protection hidden="1"/>
    </xf>
    <xf numFmtId="49" fontId="10" fillId="0" borderId="2" xfId="0" applyNumberFormat="1" applyFont="1" applyBorder="1" applyAlignment="1">
      <alignment horizontal="center" vertical="center"/>
    </xf>
    <xf numFmtId="3" fontId="9" fillId="0" borderId="2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4" fontId="5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top"/>
    </xf>
    <xf numFmtId="0" fontId="1" fillId="0" borderId="2" xfId="0" applyFont="1" applyBorder="1" applyAlignment="1">
      <alignment vertical="top"/>
    </xf>
    <xf numFmtId="49" fontId="7" fillId="0" borderId="2" xfId="0" applyNumberFormat="1" applyFont="1" applyBorder="1" applyAlignment="1">
      <alignment horizontal="center" vertical="center" wrapText="1"/>
    </xf>
    <xf numFmtId="4" fontId="5" fillId="4" borderId="2" xfId="0" applyNumberFormat="1" applyFont="1" applyFill="1" applyBorder="1" applyAlignment="1">
      <alignment horizontal="center" vertical="center"/>
    </xf>
    <xf numFmtId="4" fontId="7" fillId="2" borderId="2" xfId="0" applyNumberFormat="1" applyFont="1" applyFill="1" applyBorder="1" applyAlignment="1">
      <alignment horizontal="center" vertical="center"/>
    </xf>
    <xf numFmtId="4" fontId="7" fillId="0" borderId="2" xfId="0" applyNumberFormat="1" applyFont="1" applyBorder="1" applyAlignment="1">
      <alignment horizontal="center" vertical="center"/>
    </xf>
    <xf numFmtId="4" fontId="5" fillId="3" borderId="2" xfId="0" applyNumberFormat="1" applyFont="1" applyFill="1" applyBorder="1" applyAlignment="1">
      <alignment horizontal="center" vertical="center"/>
    </xf>
    <xf numFmtId="4" fontId="5" fillId="2" borderId="2" xfId="0" applyNumberFormat="1" applyFont="1" applyFill="1" applyBorder="1" applyAlignment="1">
      <alignment horizontal="center" vertical="center"/>
    </xf>
    <xf numFmtId="4" fontId="5" fillId="5" borderId="2" xfId="0" applyNumberFormat="1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top"/>
    </xf>
    <xf numFmtId="0" fontId="5" fillId="0" borderId="0" xfId="0" applyFont="1" applyAlignment="1">
      <alignment horizontal="right" wrapText="1"/>
    </xf>
    <xf numFmtId="0" fontId="9" fillId="0" borderId="0" xfId="0" applyFont="1" applyAlignment="1">
      <alignment horizontal="center" vertical="top"/>
    </xf>
    <xf numFmtId="49" fontId="6" fillId="0" borderId="4" xfId="0" applyNumberFormat="1" applyFont="1" applyBorder="1" applyAlignment="1">
      <alignment horizontal="center" vertical="center" wrapText="1"/>
    </xf>
    <xf numFmtId="49" fontId="6" fillId="0" borderId="5" xfId="0" applyNumberFormat="1" applyFont="1" applyBorder="1" applyAlignment="1">
      <alignment horizontal="center" vertical="center" wrapText="1"/>
    </xf>
    <xf numFmtId="49" fontId="6" fillId="0" borderId="6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top"/>
    </xf>
    <xf numFmtId="49" fontId="5" fillId="0" borderId="0" xfId="0" applyNumberFormat="1" applyFont="1" applyAlignment="1">
      <alignment horizontal="right" vertical="top"/>
    </xf>
    <xf numFmtId="0" fontId="7" fillId="0" borderId="0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 wrapText="1"/>
    </xf>
    <xf numFmtId="0" fontId="5" fillId="0" borderId="0" xfId="0" applyNumberFormat="1" applyFont="1" applyFill="1" applyAlignment="1" applyProtection="1">
      <alignment horizontal="right" wrapText="1"/>
      <protection hidden="1"/>
    </xf>
    <xf numFmtId="0" fontId="16" fillId="0" borderId="0" xfId="0" applyFont="1" applyAlignment="1">
      <alignment horizontal="right" wrapText="1"/>
    </xf>
    <xf numFmtId="0" fontId="0" fillId="0" borderId="0" xfId="0" applyAlignment="1">
      <alignment horizontal="right" wrapText="1"/>
    </xf>
  </cellXfs>
  <cellStyles count="5">
    <cellStyle name="Данные (редактируемые)" xfId="3"/>
    <cellStyle name="Данные (только для чтения)" xfId="4"/>
    <cellStyle name="Обычный" xfId="0" builtinId="0"/>
    <cellStyle name="Обычный_tmp" xfId="1"/>
    <cellStyle name="Элементы осей [печать]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ru-RU"/>
              <a:t>график выравнивания, в %</a:t>
            </a:r>
          </a:p>
        </c:rich>
      </c:tx>
      <c:layout/>
      <c:spPr>
        <a:noFill/>
        <a:ln w="25400">
          <a:noFill/>
        </a:ln>
      </c:spPr>
    </c:title>
    <c:plotArea>
      <c:layout/>
      <c:lineChart>
        <c:grouping val="standard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ru-RU"/>
              </a:p>
            </c:txPr>
            <c:showVal val="1"/>
          </c:dLbls>
          <c:cat>
            <c:numRef>
              <c:f>#ССЫЛКА!$M$9:$T$9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#ССЫЛКА!$M$10:$T$10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"/>
          <c:order val="1"/>
          <c:spPr>
            <a:ln w="38100">
              <a:solidFill>
                <a:srgbClr val="000000"/>
              </a:solidFill>
              <a:prstDash val="solid"/>
            </a:ln>
          </c:spPr>
          <c:marker>
            <c:symbol val="square"/>
            <c:size val="9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Lbls>
            <c:dLbl>
              <c:idx val="0"/>
              <c:layout/>
              <c:dLblPos val="r"/>
              <c:showVal val="1"/>
            </c:dLbl>
            <c:dLbl>
              <c:idx val="1"/>
              <c:dLblPos val="r"/>
              <c:showVal val="1"/>
            </c:dLbl>
            <c:dLbl>
              <c:idx val="2"/>
              <c:dLblPos val="r"/>
              <c:showVal val="1"/>
            </c:dLbl>
            <c:dLbl>
              <c:idx val="3"/>
              <c:dLblPos val="r"/>
              <c:showVal val="1"/>
            </c:dLbl>
            <c:dLbl>
              <c:idx val="4"/>
              <c:dLblPos val="r"/>
              <c:showVal val="1"/>
            </c:dLbl>
            <c:dLbl>
              <c:idx val="5"/>
              <c:dLblPos val="r"/>
              <c:showVal val="1"/>
            </c:dLbl>
            <c:dLbl>
              <c:idx val="6"/>
              <c:dLblPos val="r"/>
              <c:showVal val="1"/>
            </c:dLbl>
            <c:dLbl>
              <c:idx val="7"/>
              <c:dLblPos val="r"/>
              <c:showVal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ru-RU"/>
              </a:p>
            </c:txPr>
            <c:showVal val="1"/>
          </c:dLbls>
          <c:cat>
            <c:numRef>
              <c:f>#ССЫЛКА!$M$9:$T$9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#ССЫЛКА!$M$137:$T$137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2"/>
          <c:order val="2"/>
          <c:spPr>
            <a:ln w="12700">
              <a:solidFill>
                <a:srgbClr val="3366FF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dLbls>
            <c:dLbl>
              <c:idx val="0"/>
              <c:layout/>
              <c:dLblPos val="r"/>
              <c:showVal val="1"/>
            </c:dLbl>
            <c:dLbl>
              <c:idx val="1"/>
              <c:dLblPos val="r"/>
              <c:showVal val="1"/>
            </c:dLbl>
            <c:dLbl>
              <c:idx val="2"/>
              <c:dLblPos val="r"/>
              <c:showVal val="1"/>
            </c:dLbl>
            <c:dLbl>
              <c:idx val="5"/>
              <c:dLblPos val="r"/>
              <c:showVal val="1"/>
            </c:dLbl>
            <c:dLbl>
              <c:idx val="6"/>
              <c:dLblPos val="r"/>
              <c:showVal val="1"/>
            </c:dLbl>
            <c:dLbl>
              <c:idx val="7"/>
              <c:dLblPos val="r"/>
              <c:showVal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ru-RU"/>
              </a:p>
            </c:txPr>
            <c:showVal val="1"/>
          </c:dLbls>
          <c:cat>
            <c:numRef>
              <c:f>#ССЫЛКА!$M$9:$T$9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#ССЫЛКА!$M$147:$T$147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Val val="1"/>
        </c:dLbls>
        <c:marker val="1"/>
        <c:axId val="112575616"/>
        <c:axId val="112577536"/>
      </c:lineChart>
      <c:catAx>
        <c:axId val="11257561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200" b="1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r>
                  <a:rPr lang="ru-RU"/>
                  <a:t>поселения</a:t>
                </a:r>
              </a:p>
            </c:rich>
          </c:tx>
          <c:layout/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112577536"/>
        <c:crosses val="autoZero"/>
        <c:auto val="1"/>
        <c:lblAlgn val="ctr"/>
        <c:lblOffset val="100"/>
        <c:tickLblSkip val="1"/>
        <c:tickMarkSkip val="1"/>
      </c:catAx>
      <c:valAx>
        <c:axId val="112577536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00" b="1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r>
                  <a:rPr lang="ru-RU"/>
                  <a:t>%</a:t>
                </a:r>
              </a:p>
            </c:rich>
          </c:tx>
          <c:layout/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112575616"/>
        <c:crosses val="autoZero"/>
        <c:crossBetween val="between"/>
        <c:majorUnit val="20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000000000000366" r="0.75000000000000366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40</xdr:row>
      <xdr:rowOff>0</xdr:rowOff>
    </xdr:from>
    <xdr:to>
      <xdr:col>11</xdr:col>
      <xdr:colOff>0</xdr:colOff>
      <xdr:row>40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46"/>
  <sheetViews>
    <sheetView tabSelected="1" workbookViewId="0">
      <selection activeCell="G10" sqref="G10:K10"/>
    </sheetView>
  </sheetViews>
  <sheetFormatPr defaultRowHeight="12.75"/>
  <cols>
    <col min="1" max="1" width="5.42578125" style="1" customWidth="1"/>
    <col min="2" max="2" width="50.140625" style="2" customWidth="1"/>
    <col min="3" max="3" width="7" style="6" customWidth="1"/>
    <col min="4" max="4" width="6.7109375" style="6" customWidth="1"/>
    <col min="5" max="5" width="8.85546875" style="6" customWidth="1"/>
    <col min="6" max="6" width="6.7109375" style="7" customWidth="1"/>
    <col min="7" max="10" width="6.7109375" style="6" customWidth="1"/>
    <col min="11" max="11" width="15.7109375" style="1" customWidth="1"/>
    <col min="12" max="16384" width="9.140625" style="1"/>
  </cols>
  <sheetData>
    <row r="1" spans="1:23" ht="15.75">
      <c r="C1" s="45" t="s">
        <v>87</v>
      </c>
      <c r="D1" s="45"/>
      <c r="E1" s="45"/>
      <c r="F1" s="45"/>
      <c r="G1" s="45"/>
      <c r="H1" s="45"/>
      <c r="I1" s="45"/>
      <c r="J1" s="45"/>
      <c r="K1" s="45"/>
    </row>
    <row r="2" spans="1:23" ht="15" customHeight="1">
      <c r="B2" s="3"/>
      <c r="C2" s="4"/>
      <c r="D2" s="50" t="s">
        <v>80</v>
      </c>
      <c r="E2" s="50"/>
      <c r="F2" s="50"/>
      <c r="G2" s="50"/>
      <c r="H2" s="50"/>
      <c r="I2" s="50"/>
      <c r="J2" s="50"/>
      <c r="K2" s="50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</row>
    <row r="3" spans="1:23" ht="15" customHeight="1">
      <c r="C3" s="4"/>
      <c r="D3" s="50" t="s">
        <v>88</v>
      </c>
      <c r="E3" s="50"/>
      <c r="F3" s="50"/>
      <c r="G3" s="50"/>
      <c r="H3" s="50"/>
      <c r="I3" s="50"/>
      <c r="J3" s="50"/>
      <c r="K3" s="50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</row>
    <row r="4" spans="1:23" ht="15" customHeight="1">
      <c r="C4" s="5"/>
      <c r="D4" s="50" t="s">
        <v>89</v>
      </c>
      <c r="E4" s="50"/>
      <c r="F4" s="50"/>
      <c r="G4" s="50"/>
      <c r="H4" s="50"/>
      <c r="I4" s="50"/>
      <c r="J4" s="50"/>
      <c r="K4" s="50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</row>
    <row r="5" spans="1:23" ht="15" customHeight="1">
      <c r="C5" s="5"/>
      <c r="D5" s="50" t="s">
        <v>81</v>
      </c>
      <c r="E5" s="50"/>
      <c r="F5" s="50"/>
      <c r="G5" s="50"/>
      <c r="H5" s="50"/>
      <c r="I5" s="50"/>
      <c r="J5" s="50"/>
      <c r="K5" s="50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</row>
    <row r="6" spans="1:23" ht="15" customHeight="1">
      <c r="C6" s="5"/>
      <c r="D6" s="50" t="s">
        <v>82</v>
      </c>
      <c r="E6" s="50"/>
      <c r="F6" s="50"/>
      <c r="G6" s="50"/>
      <c r="H6" s="50"/>
      <c r="I6" s="50"/>
      <c r="J6" s="50"/>
      <c r="K6" s="50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</row>
    <row r="7" spans="1:23" ht="15" customHeight="1">
      <c r="C7" s="5"/>
      <c r="D7" s="50" t="s">
        <v>83</v>
      </c>
      <c r="E7" s="50"/>
      <c r="F7" s="50"/>
      <c r="G7" s="50"/>
      <c r="H7" s="50"/>
      <c r="I7" s="50"/>
      <c r="J7" s="50"/>
      <c r="K7" s="50"/>
      <c r="L7" s="39"/>
      <c r="M7" s="39"/>
      <c r="N7" s="39"/>
      <c r="O7" s="39"/>
      <c r="P7" s="39"/>
      <c r="Q7" s="39"/>
      <c r="R7" s="39"/>
      <c r="S7" s="39"/>
      <c r="T7" s="39"/>
      <c r="U7" s="39"/>
      <c r="V7" s="39"/>
    </row>
    <row r="8" spans="1:23" ht="15" customHeight="1">
      <c r="C8" s="5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  <c r="S8" s="39"/>
      <c r="T8" s="39"/>
      <c r="U8" s="39"/>
      <c r="V8" s="39"/>
    </row>
    <row r="9" spans="1:23" ht="15" customHeight="1">
      <c r="C9" s="5"/>
      <c r="D9" s="39"/>
      <c r="E9" s="39"/>
      <c r="F9" s="39"/>
      <c r="G9" s="51" t="s">
        <v>92</v>
      </c>
      <c r="H9" s="53"/>
      <c r="I9" s="53"/>
      <c r="J9" s="53"/>
      <c r="K9" s="53"/>
      <c r="L9" s="52"/>
      <c r="M9" s="52"/>
      <c r="N9" s="52"/>
      <c r="O9" s="52"/>
      <c r="P9" s="52"/>
      <c r="Q9" s="52"/>
      <c r="R9" s="52"/>
      <c r="S9" s="39"/>
      <c r="T9" s="39"/>
      <c r="U9" s="39"/>
      <c r="V9" s="39"/>
    </row>
    <row r="10" spans="1:23" ht="15" customHeight="1">
      <c r="C10" s="5"/>
      <c r="D10" s="39"/>
      <c r="E10" s="39"/>
      <c r="F10" s="39"/>
      <c r="G10" s="51" t="s">
        <v>90</v>
      </c>
      <c r="H10" s="53"/>
      <c r="I10" s="53"/>
      <c r="J10" s="53"/>
      <c r="K10" s="53"/>
      <c r="L10" s="52"/>
      <c r="M10" s="52"/>
      <c r="N10" s="52"/>
      <c r="O10" s="52"/>
      <c r="P10" s="52"/>
      <c r="Q10" s="52"/>
      <c r="R10" s="52"/>
      <c r="S10" s="39"/>
      <c r="T10" s="39"/>
      <c r="U10" s="39"/>
      <c r="V10" s="39"/>
    </row>
    <row r="11" spans="1:23" ht="15" customHeight="1">
      <c r="C11" s="5"/>
      <c r="D11" s="39"/>
      <c r="E11" s="51" t="s">
        <v>91</v>
      </c>
      <c r="F11" s="53"/>
      <c r="G11" s="53"/>
      <c r="H11" s="53"/>
      <c r="I11" s="53"/>
      <c r="J11" s="53"/>
      <c r="K11" s="53"/>
      <c r="L11" s="52"/>
      <c r="M11" s="52"/>
      <c r="N11" s="52"/>
      <c r="O11" s="52"/>
      <c r="P11" s="52"/>
      <c r="Q11" s="52"/>
      <c r="R11" s="52"/>
      <c r="S11" s="39"/>
      <c r="T11" s="39"/>
      <c r="U11" s="39"/>
      <c r="V11" s="39"/>
    </row>
    <row r="12" spans="1:23" ht="15" customHeight="1">
      <c r="C12" s="5"/>
      <c r="D12" s="39"/>
      <c r="E12" s="50" t="s">
        <v>82</v>
      </c>
      <c r="F12" s="50"/>
      <c r="G12" s="50"/>
      <c r="H12" s="50"/>
      <c r="I12" s="50"/>
      <c r="J12" s="50"/>
      <c r="K12" s="50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</row>
    <row r="13" spans="1:23" ht="15.75">
      <c r="C13" s="5"/>
      <c r="D13" s="50" t="s">
        <v>83</v>
      </c>
      <c r="E13" s="50"/>
      <c r="F13" s="50"/>
      <c r="G13" s="50"/>
      <c r="H13" s="50"/>
      <c r="I13" s="50"/>
      <c r="J13" s="50"/>
      <c r="K13" s="50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</row>
    <row r="14" spans="1:23" ht="15.75">
      <c r="C14" s="5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</row>
    <row r="15" spans="1:23">
      <c r="A15" s="46" t="s">
        <v>84</v>
      </c>
      <c r="B15" s="46"/>
      <c r="C15" s="46"/>
      <c r="D15" s="46"/>
      <c r="E15" s="46"/>
      <c r="F15" s="46"/>
      <c r="G15" s="46"/>
      <c r="H15" s="46"/>
      <c r="I15" s="46"/>
      <c r="J15" s="46"/>
      <c r="K15" s="46"/>
    </row>
    <row r="16" spans="1:23" ht="20.25" customHeight="1">
      <c r="A16" s="46"/>
      <c r="B16" s="46"/>
      <c r="C16" s="46"/>
      <c r="D16" s="46"/>
      <c r="E16" s="46"/>
      <c r="F16" s="46"/>
      <c r="G16" s="46"/>
      <c r="H16" s="46"/>
      <c r="I16" s="46"/>
      <c r="J16" s="46"/>
      <c r="K16" s="46"/>
    </row>
    <row r="17" spans="1:11" ht="22.5">
      <c r="B17" s="8"/>
      <c r="K17" s="9"/>
    </row>
    <row r="18" spans="1:11" s="10" customFormat="1">
      <c r="A18" s="47" t="s">
        <v>0</v>
      </c>
      <c r="B18" s="48" t="s">
        <v>1</v>
      </c>
      <c r="C18" s="49" t="s">
        <v>2</v>
      </c>
      <c r="D18" s="49"/>
      <c r="E18" s="49"/>
      <c r="F18" s="49"/>
      <c r="G18" s="49"/>
      <c r="H18" s="49"/>
      <c r="I18" s="49"/>
      <c r="J18" s="49"/>
      <c r="K18" s="26" t="s">
        <v>3</v>
      </c>
    </row>
    <row r="19" spans="1:11" s="10" customFormat="1" ht="46.5" customHeight="1">
      <c r="A19" s="47"/>
      <c r="B19" s="48"/>
      <c r="C19" s="11" t="s">
        <v>4</v>
      </c>
      <c r="D19" s="11" t="s">
        <v>5</v>
      </c>
      <c r="E19" s="11" t="s">
        <v>6</v>
      </c>
      <c r="F19" s="11" t="s">
        <v>7</v>
      </c>
      <c r="G19" s="11" t="s">
        <v>8</v>
      </c>
      <c r="H19" s="11" t="s">
        <v>9</v>
      </c>
      <c r="I19" s="11" t="s">
        <v>10</v>
      </c>
      <c r="J19" s="11" t="s">
        <v>11</v>
      </c>
      <c r="K19" s="31" t="s">
        <v>77</v>
      </c>
    </row>
    <row r="20" spans="1:11" s="15" customFormat="1" ht="22.5" customHeight="1">
      <c r="A20" s="12"/>
      <c r="B20" s="13" t="s">
        <v>12</v>
      </c>
      <c r="C20" s="14" t="s">
        <v>75</v>
      </c>
      <c r="D20" s="14" t="s">
        <v>13</v>
      </c>
      <c r="E20" s="14" t="s">
        <v>14</v>
      </c>
      <c r="F20" s="14" t="s">
        <v>14</v>
      </c>
      <c r="G20" s="14" t="s">
        <v>15</v>
      </c>
      <c r="H20" s="14" t="s">
        <v>14</v>
      </c>
      <c r="I20" s="14" t="s">
        <v>16</v>
      </c>
      <c r="J20" s="14" t="s">
        <v>15</v>
      </c>
      <c r="K20" s="33">
        <f>K21+K38</f>
        <v>6939223.0300000003</v>
      </c>
    </row>
    <row r="21" spans="1:11" s="16" customFormat="1" ht="39" customHeight="1">
      <c r="A21" s="12" t="s">
        <v>17</v>
      </c>
      <c r="B21" s="13" t="s">
        <v>18</v>
      </c>
      <c r="C21" s="14" t="s">
        <v>75</v>
      </c>
      <c r="D21" s="14" t="s">
        <v>13</v>
      </c>
      <c r="E21" s="14" t="s">
        <v>19</v>
      </c>
      <c r="F21" s="14" t="s">
        <v>20</v>
      </c>
      <c r="G21" s="14" t="s">
        <v>15</v>
      </c>
      <c r="H21" s="14" t="s">
        <v>14</v>
      </c>
      <c r="I21" s="14" t="s">
        <v>16</v>
      </c>
      <c r="J21" s="14" t="s">
        <v>15</v>
      </c>
      <c r="K21" s="34">
        <f>K22+K24+K29+K32</f>
        <v>6939223.0300000003</v>
      </c>
    </row>
    <row r="22" spans="1:11" s="19" customFormat="1" ht="22.5" customHeight="1">
      <c r="A22" s="12" t="s">
        <v>21</v>
      </c>
      <c r="B22" s="17" t="s">
        <v>22</v>
      </c>
      <c r="C22" s="14" t="s">
        <v>75</v>
      </c>
      <c r="D22" s="18" t="s">
        <v>13</v>
      </c>
      <c r="E22" s="18" t="s">
        <v>19</v>
      </c>
      <c r="F22" s="18" t="s">
        <v>23</v>
      </c>
      <c r="G22" s="18" t="s">
        <v>24</v>
      </c>
      <c r="H22" s="18" t="s">
        <v>14</v>
      </c>
      <c r="I22" s="18" t="s">
        <v>16</v>
      </c>
      <c r="J22" s="18" t="s">
        <v>25</v>
      </c>
      <c r="K22" s="33">
        <f>K23</f>
        <v>3050660</v>
      </c>
    </row>
    <row r="23" spans="1:11" s="19" customFormat="1" ht="28.5" customHeight="1">
      <c r="A23" s="12"/>
      <c r="B23" s="17" t="s">
        <v>26</v>
      </c>
      <c r="C23" s="14" t="s">
        <v>75</v>
      </c>
      <c r="D23" s="18" t="s">
        <v>13</v>
      </c>
      <c r="E23" s="18" t="s">
        <v>19</v>
      </c>
      <c r="F23" s="18" t="s">
        <v>23</v>
      </c>
      <c r="G23" s="18" t="s">
        <v>24</v>
      </c>
      <c r="H23" s="18" t="s">
        <v>27</v>
      </c>
      <c r="I23" s="18" t="s">
        <v>16</v>
      </c>
      <c r="J23" s="18" t="s">
        <v>25</v>
      </c>
      <c r="K23" s="28">
        <v>3050660</v>
      </c>
    </row>
    <row r="24" spans="1:11" s="19" customFormat="1" ht="31.5" customHeight="1">
      <c r="A24" s="12" t="s">
        <v>28</v>
      </c>
      <c r="B24" s="13" t="s">
        <v>29</v>
      </c>
      <c r="C24" s="14" t="s">
        <v>75</v>
      </c>
      <c r="D24" s="18" t="s">
        <v>13</v>
      </c>
      <c r="E24" s="18" t="s">
        <v>19</v>
      </c>
      <c r="F24" s="18" t="s">
        <v>30</v>
      </c>
      <c r="G24" s="18" t="s">
        <v>15</v>
      </c>
      <c r="H24" s="18" t="s">
        <v>14</v>
      </c>
      <c r="I24" s="18" t="s">
        <v>16</v>
      </c>
      <c r="J24" s="18" t="s">
        <v>25</v>
      </c>
      <c r="K24" s="33">
        <f>K25+K26+K27+K28</f>
        <v>1523926.03</v>
      </c>
    </row>
    <row r="25" spans="1:11" s="19" customFormat="1" ht="51" customHeight="1">
      <c r="A25" s="12"/>
      <c r="B25" s="17" t="s">
        <v>31</v>
      </c>
      <c r="C25" s="14" t="s">
        <v>75</v>
      </c>
      <c r="D25" s="18" t="s">
        <v>13</v>
      </c>
      <c r="E25" s="18" t="s">
        <v>19</v>
      </c>
      <c r="F25" s="18" t="s">
        <v>32</v>
      </c>
      <c r="G25" s="18" t="s">
        <v>33</v>
      </c>
      <c r="H25" s="18" t="s">
        <v>27</v>
      </c>
      <c r="I25" s="18" t="s">
        <v>16</v>
      </c>
      <c r="J25" s="18" t="s">
        <v>25</v>
      </c>
      <c r="K25" s="28">
        <v>261173</v>
      </c>
    </row>
    <row r="26" spans="1:11" s="19" customFormat="1" ht="63.75" customHeight="1">
      <c r="A26" s="12"/>
      <c r="B26" s="17" t="s">
        <v>34</v>
      </c>
      <c r="C26" s="14" t="s">
        <v>75</v>
      </c>
      <c r="D26" s="18" t="s">
        <v>13</v>
      </c>
      <c r="E26" s="18" t="s">
        <v>19</v>
      </c>
      <c r="F26" s="18" t="s">
        <v>35</v>
      </c>
      <c r="G26" s="18" t="s">
        <v>36</v>
      </c>
      <c r="H26" s="18" t="s">
        <v>27</v>
      </c>
      <c r="I26" s="18" t="s">
        <v>16</v>
      </c>
      <c r="J26" s="18" t="s">
        <v>25</v>
      </c>
      <c r="K26" s="35">
        <v>96705</v>
      </c>
    </row>
    <row r="27" spans="1:11" s="19" customFormat="1" ht="38.25" customHeight="1">
      <c r="A27" s="12"/>
      <c r="B27" s="17" t="s">
        <v>37</v>
      </c>
      <c r="C27" s="14" t="s">
        <v>75</v>
      </c>
      <c r="D27" s="18" t="s">
        <v>13</v>
      </c>
      <c r="E27" s="18" t="s">
        <v>19</v>
      </c>
      <c r="F27" s="18" t="s">
        <v>35</v>
      </c>
      <c r="G27" s="18" t="s">
        <v>36</v>
      </c>
      <c r="H27" s="18" t="s">
        <v>27</v>
      </c>
      <c r="I27" s="18" t="s">
        <v>15</v>
      </c>
      <c r="J27" s="18" t="s">
        <v>25</v>
      </c>
      <c r="K27" s="28">
        <v>1166048.03</v>
      </c>
    </row>
    <row r="28" spans="1:11" s="19" customFormat="1" ht="51" customHeight="1">
      <c r="A28" s="12"/>
      <c r="B28" s="17" t="s">
        <v>38</v>
      </c>
      <c r="C28" s="14" t="s">
        <v>75</v>
      </c>
      <c r="D28" s="18" t="s">
        <v>13</v>
      </c>
      <c r="E28" s="18" t="s">
        <v>19</v>
      </c>
      <c r="F28" s="18" t="s">
        <v>35</v>
      </c>
      <c r="G28" s="18" t="s">
        <v>36</v>
      </c>
      <c r="H28" s="18" t="s">
        <v>27</v>
      </c>
      <c r="I28" s="18" t="s">
        <v>15</v>
      </c>
      <c r="J28" s="18" t="s">
        <v>25</v>
      </c>
      <c r="K28" s="35">
        <v>0</v>
      </c>
    </row>
    <row r="29" spans="1:11" s="19" customFormat="1" ht="27" customHeight="1">
      <c r="A29" s="12" t="s">
        <v>39</v>
      </c>
      <c r="B29" s="20" t="s">
        <v>40</v>
      </c>
      <c r="C29" s="14" t="s">
        <v>75</v>
      </c>
      <c r="D29" s="18" t="s">
        <v>13</v>
      </c>
      <c r="E29" s="18" t="s">
        <v>19</v>
      </c>
      <c r="F29" s="18" t="s">
        <v>41</v>
      </c>
      <c r="G29" s="18" t="s">
        <v>15</v>
      </c>
      <c r="H29" s="18" t="s">
        <v>14</v>
      </c>
      <c r="I29" s="18" t="s">
        <v>16</v>
      </c>
      <c r="J29" s="18" t="s">
        <v>25</v>
      </c>
      <c r="K29" s="33">
        <f>K30+K31</f>
        <v>397200</v>
      </c>
    </row>
    <row r="30" spans="1:11" s="21" customFormat="1" ht="39" customHeight="1">
      <c r="A30" s="12"/>
      <c r="B30" s="20" t="s">
        <v>42</v>
      </c>
      <c r="C30" s="14" t="s">
        <v>75</v>
      </c>
      <c r="D30" s="18" t="s">
        <v>13</v>
      </c>
      <c r="E30" s="18" t="s">
        <v>19</v>
      </c>
      <c r="F30" s="18" t="s">
        <v>43</v>
      </c>
      <c r="G30" s="18" t="s">
        <v>44</v>
      </c>
      <c r="H30" s="18" t="s">
        <v>27</v>
      </c>
      <c r="I30" s="18" t="s">
        <v>16</v>
      </c>
      <c r="J30" s="18" t="s">
        <v>25</v>
      </c>
      <c r="K30" s="28">
        <v>395200</v>
      </c>
    </row>
    <row r="31" spans="1:11" s="21" customFormat="1" ht="36.75" customHeight="1">
      <c r="A31" s="12"/>
      <c r="B31" s="22" t="s">
        <v>45</v>
      </c>
      <c r="C31" s="14" t="s">
        <v>75</v>
      </c>
      <c r="D31" s="18" t="s">
        <v>13</v>
      </c>
      <c r="E31" s="18" t="s">
        <v>19</v>
      </c>
      <c r="F31" s="18" t="s">
        <v>41</v>
      </c>
      <c r="G31" s="18" t="s">
        <v>46</v>
      </c>
      <c r="H31" s="18" t="s">
        <v>27</v>
      </c>
      <c r="I31" s="18" t="s">
        <v>16</v>
      </c>
      <c r="J31" s="18" t="s">
        <v>25</v>
      </c>
      <c r="K31" s="28">
        <v>2000</v>
      </c>
    </row>
    <row r="32" spans="1:11" s="21" customFormat="1" ht="22.5" customHeight="1">
      <c r="A32" s="12" t="s">
        <v>47</v>
      </c>
      <c r="B32" s="23" t="s">
        <v>48</v>
      </c>
      <c r="C32" s="14" t="s">
        <v>75</v>
      </c>
      <c r="D32" s="18" t="s">
        <v>13</v>
      </c>
      <c r="E32" s="18" t="s">
        <v>19</v>
      </c>
      <c r="F32" s="18" t="s">
        <v>49</v>
      </c>
      <c r="G32" s="18" t="s">
        <v>15</v>
      </c>
      <c r="H32" s="18" t="s">
        <v>14</v>
      </c>
      <c r="I32" s="18" t="s">
        <v>16</v>
      </c>
      <c r="J32" s="18" t="s">
        <v>15</v>
      </c>
      <c r="K32" s="33">
        <f>K35+K33+K37+K34+K36</f>
        <v>1967437</v>
      </c>
    </row>
    <row r="33" spans="1:11" s="21" customFormat="1" ht="66" customHeight="1">
      <c r="A33" s="12"/>
      <c r="B33" s="24" t="s">
        <v>50</v>
      </c>
      <c r="C33" s="14" t="s">
        <v>75</v>
      </c>
      <c r="D33" s="18" t="s">
        <v>13</v>
      </c>
      <c r="E33" s="18" t="s">
        <v>19</v>
      </c>
      <c r="F33" s="18" t="s">
        <v>49</v>
      </c>
      <c r="G33" s="18" t="s">
        <v>51</v>
      </c>
      <c r="H33" s="18" t="s">
        <v>27</v>
      </c>
      <c r="I33" s="18" t="s">
        <v>16</v>
      </c>
      <c r="J33" s="18" t="s">
        <v>25</v>
      </c>
      <c r="K33" s="32">
        <v>60604</v>
      </c>
    </row>
    <row r="34" spans="1:11" s="21" customFormat="1" ht="66" customHeight="1">
      <c r="A34" s="12"/>
      <c r="B34" s="24" t="s">
        <v>79</v>
      </c>
      <c r="C34" s="14" t="s">
        <v>75</v>
      </c>
      <c r="D34" s="18" t="s">
        <v>13</v>
      </c>
      <c r="E34" s="18" t="s">
        <v>19</v>
      </c>
      <c r="F34" s="18" t="s">
        <v>53</v>
      </c>
      <c r="G34" s="18" t="s">
        <v>36</v>
      </c>
      <c r="H34" s="18" t="s">
        <v>27</v>
      </c>
      <c r="I34" s="18" t="s">
        <v>16</v>
      </c>
      <c r="J34" s="18" t="s">
        <v>25</v>
      </c>
      <c r="K34" s="32">
        <v>32520</v>
      </c>
    </row>
    <row r="35" spans="1:11" s="21" customFormat="1" ht="26.25" customHeight="1">
      <c r="A35" s="12"/>
      <c r="B35" s="24" t="s">
        <v>52</v>
      </c>
      <c r="C35" s="14" t="s">
        <v>75</v>
      </c>
      <c r="D35" s="18" t="s">
        <v>13</v>
      </c>
      <c r="E35" s="18" t="s">
        <v>19</v>
      </c>
      <c r="F35" s="18" t="s">
        <v>53</v>
      </c>
      <c r="G35" s="18" t="s">
        <v>36</v>
      </c>
      <c r="H35" s="18" t="s">
        <v>27</v>
      </c>
      <c r="I35" s="18" t="s">
        <v>16</v>
      </c>
      <c r="J35" s="18" t="s">
        <v>25</v>
      </c>
      <c r="K35" s="28">
        <v>1504868</v>
      </c>
    </row>
    <row r="36" spans="1:11" s="21" customFormat="1" ht="26.25" customHeight="1">
      <c r="A36" s="12"/>
      <c r="B36" s="24" t="s">
        <v>86</v>
      </c>
      <c r="C36" s="14" t="s">
        <v>75</v>
      </c>
      <c r="D36" s="18" t="s">
        <v>13</v>
      </c>
      <c r="E36" s="18" t="s">
        <v>19</v>
      </c>
      <c r="F36" s="18" t="s">
        <v>53</v>
      </c>
      <c r="G36" s="18" t="s">
        <v>85</v>
      </c>
      <c r="H36" s="18" t="s">
        <v>27</v>
      </c>
      <c r="I36" s="18" t="s">
        <v>16</v>
      </c>
      <c r="J36" s="18" t="s">
        <v>25</v>
      </c>
      <c r="K36" s="28">
        <v>350000</v>
      </c>
    </row>
    <row r="37" spans="1:11" s="21" customFormat="1" ht="38.25" customHeight="1">
      <c r="A37" s="12"/>
      <c r="B37" s="24" t="s">
        <v>54</v>
      </c>
      <c r="C37" s="14" t="s">
        <v>75</v>
      </c>
      <c r="D37" s="18" t="s">
        <v>13</v>
      </c>
      <c r="E37" s="18" t="s">
        <v>19</v>
      </c>
      <c r="F37" s="18" t="s">
        <v>55</v>
      </c>
      <c r="G37" s="18" t="s">
        <v>33</v>
      </c>
      <c r="H37" s="18" t="s">
        <v>27</v>
      </c>
      <c r="I37" s="18" t="s">
        <v>16</v>
      </c>
      <c r="J37" s="18" t="s">
        <v>25</v>
      </c>
      <c r="K37" s="28">
        <v>19445</v>
      </c>
    </row>
    <row r="38" spans="1:11" s="21" customFormat="1" ht="33" hidden="1" customHeight="1">
      <c r="A38" s="12" t="s">
        <v>56</v>
      </c>
      <c r="B38" s="13" t="s">
        <v>57</v>
      </c>
      <c r="C38" s="14" t="s">
        <v>75</v>
      </c>
      <c r="D38" s="18" t="s">
        <v>13</v>
      </c>
      <c r="E38" s="18" t="s">
        <v>58</v>
      </c>
      <c r="F38" s="18" t="s">
        <v>14</v>
      </c>
      <c r="G38" s="18" t="s">
        <v>15</v>
      </c>
      <c r="H38" s="18" t="s">
        <v>14</v>
      </c>
      <c r="I38" s="18" t="s">
        <v>16</v>
      </c>
      <c r="J38" s="18" t="s">
        <v>15</v>
      </c>
      <c r="K38" s="36">
        <v>0</v>
      </c>
    </row>
    <row r="39" spans="1:11" s="21" customFormat="1" ht="19.5" hidden="1" customHeight="1">
      <c r="A39" s="12" t="s">
        <v>59</v>
      </c>
      <c r="B39" s="17" t="s">
        <v>60</v>
      </c>
      <c r="C39" s="14" t="s">
        <v>75</v>
      </c>
      <c r="D39" s="18" t="s">
        <v>13</v>
      </c>
      <c r="E39" s="18" t="s">
        <v>58</v>
      </c>
      <c r="F39" s="18" t="s">
        <v>61</v>
      </c>
      <c r="G39" s="18" t="s">
        <v>62</v>
      </c>
      <c r="H39" s="18" t="s">
        <v>27</v>
      </c>
      <c r="I39" s="18" t="s">
        <v>16</v>
      </c>
      <c r="J39" s="18" t="s">
        <v>25</v>
      </c>
      <c r="K39" s="28">
        <v>0</v>
      </c>
    </row>
    <row r="40" spans="1:11" s="15" customFormat="1" ht="16.5" customHeight="1">
      <c r="A40" s="12"/>
      <c r="B40" s="13" t="s">
        <v>63</v>
      </c>
      <c r="C40" s="25"/>
      <c r="D40" s="25"/>
      <c r="E40" s="25"/>
      <c r="F40" s="25"/>
      <c r="G40" s="25"/>
      <c r="H40" s="25"/>
      <c r="I40" s="25"/>
      <c r="J40" s="25"/>
      <c r="K40" s="34">
        <f>K21+K38</f>
        <v>6939223.0300000003</v>
      </c>
    </row>
    <row r="43" spans="1:11">
      <c r="A43" s="40" t="s">
        <v>78</v>
      </c>
      <c r="B43" s="40"/>
      <c r="C43" s="40"/>
      <c r="D43" s="40"/>
      <c r="E43" s="40"/>
      <c r="F43" s="40"/>
      <c r="G43" s="40"/>
      <c r="H43" s="40"/>
      <c r="I43" s="40"/>
      <c r="J43" s="40"/>
      <c r="K43" s="40"/>
    </row>
    <row r="44" spans="1:11">
      <c r="A44" s="40"/>
      <c r="B44" s="40"/>
      <c r="C44" s="40"/>
      <c r="D44" s="40"/>
      <c r="E44" s="40"/>
      <c r="F44" s="40"/>
      <c r="G44" s="40"/>
      <c r="H44" s="40"/>
      <c r="I44" s="40"/>
      <c r="J44" s="40"/>
      <c r="K44" s="40"/>
    </row>
    <row r="45" spans="1:11" ht="28.5" customHeight="1">
      <c r="A45" s="44" t="s">
        <v>68</v>
      </c>
      <c r="B45" s="44"/>
      <c r="C45" s="29" t="s">
        <v>69</v>
      </c>
      <c r="D45" s="30" t="s">
        <v>74</v>
      </c>
      <c r="E45" s="30" t="s">
        <v>70</v>
      </c>
      <c r="F45" s="44" t="s">
        <v>71</v>
      </c>
      <c r="G45" s="44"/>
      <c r="H45" s="44"/>
      <c r="I45" s="44"/>
      <c r="J45" s="29" t="s">
        <v>72</v>
      </c>
      <c r="K45" s="38" t="s">
        <v>73</v>
      </c>
    </row>
    <row r="46" spans="1:11" ht="53.25" customHeight="1">
      <c r="A46" s="27">
        <v>1</v>
      </c>
      <c r="B46" s="17" t="s">
        <v>76</v>
      </c>
      <c r="C46" s="14" t="s">
        <v>75</v>
      </c>
      <c r="D46" s="18" t="s">
        <v>64</v>
      </c>
      <c r="E46" s="18" t="s">
        <v>65</v>
      </c>
      <c r="F46" s="41" t="s">
        <v>66</v>
      </c>
      <c r="G46" s="42"/>
      <c r="H46" s="42"/>
      <c r="I46" s="43"/>
      <c r="J46" s="18" t="s">
        <v>67</v>
      </c>
      <c r="K46" s="37">
        <v>103070</v>
      </c>
    </row>
  </sheetData>
  <mergeCells count="20">
    <mergeCell ref="G9:K9"/>
    <mergeCell ref="G10:K10"/>
    <mergeCell ref="E11:K11"/>
    <mergeCell ref="E12:K12"/>
    <mergeCell ref="A43:K44"/>
    <mergeCell ref="F46:I46"/>
    <mergeCell ref="A45:B45"/>
    <mergeCell ref="F45:I45"/>
    <mergeCell ref="C1:K1"/>
    <mergeCell ref="A15:K16"/>
    <mergeCell ref="A18:A19"/>
    <mergeCell ref="B18:B19"/>
    <mergeCell ref="C18:J18"/>
    <mergeCell ref="D2:K2"/>
    <mergeCell ref="D3:K3"/>
    <mergeCell ref="D4:K4"/>
    <mergeCell ref="D5:K5"/>
    <mergeCell ref="D6:K6"/>
    <mergeCell ref="D7:K7"/>
    <mergeCell ref="D13:K13"/>
  </mergeCells>
  <pageMargins left="0.51181102362204722" right="0.23622047244094491" top="0.23622047244094491" bottom="0.31496062992125984" header="0.23622047244094491" footer="0.31496062992125984"/>
  <pageSetup paperSize="9" scale="70" orientation="portrait" horizontalDpi="180" verticalDpi="18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2022-10-03T07:51:05Z</dcterms:modified>
</cp:coreProperties>
</file>